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-2023-03-19\Documents\Sites\kelk\doc\"/>
    </mc:Choice>
  </mc:AlternateContent>
  <bookViews>
    <workbookView xWindow="0" yWindow="0" windowWidth="23040" windowHeight="9192"/>
  </bookViews>
  <sheets>
    <sheet name="Priesters-en-broede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  <c r="C81" i="1"/>
  <c r="B81" i="1"/>
  <c r="H79" i="1"/>
  <c r="I79" i="1" s="1"/>
  <c r="I81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I58" i="1"/>
  <c r="H58" i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G20" i="1"/>
  <c r="G19" i="1"/>
  <c r="H19" i="1" s="1"/>
  <c r="B19" i="1"/>
  <c r="G18" i="1"/>
  <c r="H18" i="1" s="1"/>
  <c r="B18" i="1"/>
  <c r="G17" i="1"/>
  <c r="H17" i="1" s="1"/>
  <c r="B17" i="1"/>
  <c r="G16" i="1"/>
  <c r="H16" i="1" s="1"/>
  <c r="B16" i="1"/>
  <c r="G15" i="1"/>
  <c r="H15" i="1" s="1"/>
  <c r="B15" i="1"/>
  <c r="G14" i="1"/>
  <c r="H14" i="1" s="1"/>
  <c r="B14" i="1"/>
  <c r="G13" i="1"/>
  <c r="H13" i="1" s="1"/>
  <c r="B13" i="1"/>
  <c r="G12" i="1"/>
  <c r="H12" i="1" s="1"/>
  <c r="B12" i="1"/>
  <c r="G11" i="1"/>
  <c r="H11" i="1" s="1"/>
  <c r="B11" i="1"/>
  <c r="G10" i="1"/>
  <c r="H10" i="1" s="1"/>
  <c r="B10" i="1"/>
  <c r="G9" i="1"/>
  <c r="H9" i="1" s="1"/>
  <c r="B9" i="1"/>
  <c r="G8" i="1"/>
  <c r="H8" i="1" s="1"/>
  <c r="B8" i="1"/>
  <c r="G7" i="1"/>
  <c r="H7" i="1" s="1"/>
  <c r="B7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H81" i="1"/>
</calcChain>
</file>

<file path=xl/sharedStrings.xml><?xml version="1.0" encoding="utf-8"?>
<sst xmlns="http://schemas.openxmlformats.org/spreadsheetml/2006/main" count="26" uniqueCount="26">
  <si>
    <t>Organisatie:</t>
  </si>
  <si>
    <t>Contactpersoon</t>
  </si>
  <si>
    <t>Aantal meldingingen:</t>
  </si>
  <si>
    <t>Datum van invullen:</t>
  </si>
  <si>
    <t>Vlaams gewest: aantal priesters 1950-2022, (bisschoppelijke + religieuze) en berekend aantal broeders (1)</t>
  </si>
  <si>
    <t>Simul. % broed.(2):</t>
  </si>
  <si>
    <t>In te geven</t>
  </si>
  <si>
    <t>Formule inbrengen</t>
  </si>
  <si>
    <t>Jaar</t>
  </si>
  <si>
    <t>Aarts-bisdom (3)</t>
  </si>
  <si>
    <t>Antwer-pen</t>
  </si>
  <si>
    <t>West-Vlaan-deren</t>
  </si>
  <si>
    <t>Oost-Vlaan-deren</t>
  </si>
  <si>
    <t>Lim-burg</t>
  </si>
  <si>
    <t>Priesters bissch.+ religieus</t>
  </si>
  <si>
    <t>Priesters en broeders</t>
  </si>
  <si>
    <t>Unieke daders</t>
  </si>
  <si>
    <t>Unieke slacht-offers</t>
  </si>
  <si>
    <t>Slacht-offers/  dader</t>
  </si>
  <si>
    <t>% actief</t>
  </si>
  <si>
    <t>(1) Katholieke jaarboeken per provincie voortgaande op begin en eind blz van d vermelde namen</t>
  </si>
  <si>
    <t xml:space="preserve">      met controle van aantal namen per blz. Met inter-, intra- en extrapolatie ontbrekend</t>
  </si>
  <si>
    <t xml:space="preserve">(2) Voor 'broeders' werd 40% van  het aantal priesters toegevoegd. Dit % kan gewijzigd </t>
  </si>
  <si>
    <t xml:space="preserve">     met automatische herberekening, zowel in de tabel als de grafieken</t>
  </si>
  <si>
    <t xml:space="preserve">(3) Vanaf 1963 is het aartsbisdom anders samengesteld. Na 1963 nemen we voor de Vlaamse </t>
  </si>
  <si>
    <t xml:space="preserve">     gemeenschap 2/3 van het aantal,  ervoorvolgens de verhouding zoals in 1963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</si>
</sst>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/>
    <xf numFmtId="0" fontId="1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9" fontId="1" fillId="4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3" fontId="2" fillId="2" borderId="9" xfId="0" applyNumberFormat="1" applyFont="1" applyFill="1" applyBorder="1"/>
    <xf numFmtId="3" fontId="2" fillId="2" borderId="0" xfId="0" applyNumberFormat="1" applyFont="1" applyFill="1" applyBorder="1"/>
    <xf numFmtId="3" fontId="1" fillId="2" borderId="9" xfId="0" applyNumberFormat="1" applyFont="1" applyFill="1" applyBorder="1"/>
    <xf numFmtId="3" fontId="1" fillId="3" borderId="9" xfId="0" applyNumberFormat="1" applyFont="1" applyFill="1" applyBorder="1"/>
    <xf numFmtId="0" fontId="2" fillId="2" borderId="9" xfId="0" applyFont="1" applyFill="1" applyBorder="1"/>
    <xf numFmtId="3" fontId="3" fillId="2" borderId="9" xfId="0" applyNumberFormat="1" applyFont="1" applyFill="1" applyBorder="1"/>
    <xf numFmtId="0" fontId="1" fillId="2" borderId="6" xfId="0" applyFont="1" applyFill="1" applyBorder="1" applyAlignment="1">
      <alignment horizontal="center"/>
    </xf>
    <xf numFmtId="3" fontId="2" fillId="2" borderId="6" xfId="0" applyNumberFormat="1" applyFont="1" applyFill="1" applyBorder="1"/>
    <xf numFmtId="3" fontId="3" fillId="2" borderId="6" xfId="0" applyNumberFormat="1" applyFont="1" applyFill="1" applyBorder="1"/>
    <xf numFmtId="3" fontId="2" fillId="2" borderId="5" xfId="0" applyNumberFormat="1" applyFont="1" applyFill="1" applyBorder="1"/>
    <xf numFmtId="3" fontId="1" fillId="2" borderId="6" xfId="0" applyNumberFormat="1" applyFont="1" applyFill="1" applyBorder="1"/>
    <xf numFmtId="3" fontId="1" fillId="3" borderId="6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2" fillId="2" borderId="0" xfId="0" applyFont="1" applyFill="1"/>
    <xf numFmtId="9" fontId="1" fillId="4" borderId="8" xfId="0" applyNumberFormat="1" applyFont="1" applyFill="1" applyBorder="1" applyAlignment="1">
      <alignment horizontal="center"/>
    </xf>
    <xf numFmtId="3" fontId="1" fillId="2" borderId="8" xfId="0" applyNumberFormat="1" applyFont="1" applyFill="1" applyBorder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5" borderId="6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1.4" outlineLevelCol="1" x14ac:dyDescent="0.2"/>
  <cols>
    <col min="1" max="1" width="7.21875" style="21" customWidth="1"/>
    <col min="2" max="2" width="6.5546875" style="21" customWidth="1" outlineLevel="1"/>
    <col min="3" max="3" width="6.88671875" style="21" customWidth="1" outlineLevel="1"/>
    <col min="4" max="4" width="6.109375" style="21" customWidth="1" outlineLevel="1"/>
    <col min="5" max="5" width="6" style="21" customWidth="1" outlineLevel="1"/>
    <col min="6" max="6" width="5.109375" style="21" customWidth="1" outlineLevel="1"/>
    <col min="7" max="7" width="8.21875" style="21" customWidth="1" outlineLevel="1"/>
    <col min="8" max="8" width="8.33203125" style="21" customWidth="1" outlineLevel="1"/>
    <col min="9" max="9" width="8.6640625" style="21" customWidth="1" outlineLevel="1"/>
    <col min="10" max="11" width="7.33203125" style="21" customWidth="1"/>
    <col min="12" max="16384" width="8.88671875" style="21"/>
  </cols>
  <sheetData>
    <row r="1" spans="1:12" ht="12" x14ac:dyDescent="0.25">
      <c r="A1" s="1" t="s">
        <v>0</v>
      </c>
      <c r="B1" s="24"/>
      <c r="C1" s="24"/>
      <c r="D1" s="1"/>
      <c r="E1" s="24"/>
      <c r="F1" s="24"/>
      <c r="G1" s="24"/>
      <c r="H1" s="24"/>
      <c r="I1" s="24"/>
      <c r="J1" s="24"/>
      <c r="K1" s="24"/>
      <c r="L1" s="25"/>
    </row>
    <row r="2" spans="1:12" ht="12" x14ac:dyDescent="0.25">
      <c r="A2" s="1" t="s">
        <v>1</v>
      </c>
      <c r="B2" s="24"/>
      <c r="C2" s="24"/>
      <c r="D2" s="1"/>
      <c r="E2" s="24"/>
      <c r="F2" s="24"/>
      <c r="G2" s="24"/>
      <c r="H2" s="24"/>
      <c r="I2" s="24"/>
      <c r="J2" s="24"/>
      <c r="K2" s="24"/>
      <c r="L2" s="25"/>
    </row>
    <row r="3" spans="1:12" ht="12" x14ac:dyDescent="0.25">
      <c r="A3" s="1" t="s">
        <v>2</v>
      </c>
      <c r="B3" s="24"/>
      <c r="C3" s="24"/>
      <c r="D3" s="1"/>
      <c r="E3" s="24"/>
      <c r="F3" s="24"/>
      <c r="G3" s="24"/>
      <c r="H3" s="24"/>
      <c r="I3" s="24"/>
      <c r="J3" s="24"/>
      <c r="K3" s="24"/>
      <c r="L3" s="25"/>
    </row>
    <row r="4" spans="1:12" ht="12" x14ac:dyDescent="0.25">
      <c r="A4" s="1" t="s">
        <v>3</v>
      </c>
      <c r="B4" s="24"/>
      <c r="C4" s="24"/>
      <c r="D4" s="1"/>
      <c r="E4" s="24"/>
      <c r="F4" s="24"/>
      <c r="G4" s="24"/>
      <c r="H4" s="24"/>
      <c r="I4" s="24"/>
      <c r="J4" s="24"/>
      <c r="K4" s="24"/>
      <c r="L4" s="25"/>
    </row>
    <row r="5" spans="1:12" ht="26.4" customHeight="1" x14ac:dyDescent="0.2">
      <c r="A5" s="27" t="s">
        <v>4</v>
      </c>
      <c r="B5" s="28"/>
      <c r="C5" s="28"/>
      <c r="D5" s="28"/>
      <c r="E5" s="28"/>
      <c r="F5" s="28"/>
      <c r="G5" s="28"/>
      <c r="H5" s="2" t="s">
        <v>5</v>
      </c>
      <c r="I5" s="3"/>
      <c r="J5" s="29" t="s">
        <v>6</v>
      </c>
      <c r="K5" s="30"/>
      <c r="L5" s="26" t="s">
        <v>7</v>
      </c>
    </row>
    <row r="6" spans="1:12" ht="36" x14ac:dyDescent="0.2">
      <c r="A6" s="4" t="s">
        <v>8</v>
      </c>
      <c r="B6" s="4" t="s">
        <v>9</v>
      </c>
      <c r="C6" s="5" t="s">
        <v>10</v>
      </c>
      <c r="D6" s="4" t="s">
        <v>11</v>
      </c>
      <c r="E6" s="5" t="s">
        <v>12</v>
      </c>
      <c r="F6" s="4" t="s">
        <v>13</v>
      </c>
      <c r="G6" s="4" t="s">
        <v>14</v>
      </c>
      <c r="H6" s="6">
        <v>0.4</v>
      </c>
      <c r="I6" s="4" t="s">
        <v>15</v>
      </c>
      <c r="J6" s="4" t="s">
        <v>16</v>
      </c>
      <c r="K6" s="4" t="s">
        <v>17</v>
      </c>
      <c r="L6" s="4" t="s">
        <v>18</v>
      </c>
    </row>
    <row r="7" spans="1:12" ht="12" x14ac:dyDescent="0.25">
      <c r="A7" s="7">
        <v>1950</v>
      </c>
      <c r="B7" s="8">
        <f t="shared" ref="B7:B18" si="0">$B$20/$C$20*C7</f>
        <v>1407.8571428571374</v>
      </c>
      <c r="C7" s="8">
        <v>1126.2857142857099</v>
      </c>
      <c r="D7" s="8">
        <v>1250</v>
      </c>
      <c r="E7" s="8">
        <v>1290</v>
      </c>
      <c r="F7" s="9">
        <v>791.39999999999895</v>
      </c>
      <c r="G7" s="10">
        <f t="shared" ref="G7:G19" si="1">SUM(B7:F7)</f>
        <v>5865.5428571428465</v>
      </c>
      <c r="H7" s="10">
        <f t="shared" ref="H7:H70" si="2">G7*$H$6</f>
        <v>2346.2171428571387</v>
      </c>
      <c r="I7" s="10">
        <f>G7+H7</f>
        <v>8211.7599999999857</v>
      </c>
      <c r="J7" s="11"/>
      <c r="K7" s="11"/>
      <c r="L7" s="10"/>
    </row>
    <row r="8" spans="1:12" ht="12" x14ac:dyDescent="0.25">
      <c r="A8" s="7">
        <v>1951</v>
      </c>
      <c r="B8" s="8">
        <f t="shared" si="0"/>
        <v>1431.1607142857124</v>
      </c>
      <c r="C8" s="8">
        <v>1144.92857142857</v>
      </c>
      <c r="D8" s="8">
        <v>1250</v>
      </c>
      <c r="E8" s="8">
        <v>1290</v>
      </c>
      <c r="F8" s="9">
        <v>805.19999999999902</v>
      </c>
      <c r="G8" s="10">
        <f t="shared" si="1"/>
        <v>5921.2892857142815</v>
      </c>
      <c r="H8" s="10">
        <f t="shared" si="2"/>
        <v>2368.5157142857129</v>
      </c>
      <c r="I8" s="10">
        <f t="shared" ref="I8:I71" si="3">G8+H8</f>
        <v>8289.8049999999948</v>
      </c>
      <c r="J8" s="11"/>
      <c r="K8" s="11"/>
      <c r="L8" s="10"/>
    </row>
    <row r="9" spans="1:12" ht="12" x14ac:dyDescent="0.25">
      <c r="A9" s="7">
        <v>1952</v>
      </c>
      <c r="B9" s="8">
        <f t="shared" si="0"/>
        <v>1454.4642857142876</v>
      </c>
      <c r="C9" s="8">
        <v>1163.57142857143</v>
      </c>
      <c r="D9" s="8">
        <v>1250</v>
      </c>
      <c r="E9" s="8">
        <v>1290</v>
      </c>
      <c r="F9" s="9">
        <v>818.99999999999898</v>
      </c>
      <c r="G9" s="10">
        <f t="shared" si="1"/>
        <v>5977.0357142857165</v>
      </c>
      <c r="H9" s="10">
        <f t="shared" si="2"/>
        <v>2390.8142857142866</v>
      </c>
      <c r="I9" s="10">
        <f t="shared" si="3"/>
        <v>8367.8500000000022</v>
      </c>
      <c r="J9" s="11"/>
      <c r="K9" s="11"/>
      <c r="L9" s="10"/>
    </row>
    <row r="10" spans="1:12" ht="12" x14ac:dyDescent="0.25">
      <c r="A10" s="7">
        <v>1953</v>
      </c>
      <c r="B10" s="8">
        <f t="shared" si="0"/>
        <v>1477.7678571428626</v>
      </c>
      <c r="C10" s="8">
        <v>1182.2142857142901</v>
      </c>
      <c r="D10" s="8">
        <v>1375</v>
      </c>
      <c r="E10" s="8">
        <v>1250</v>
      </c>
      <c r="F10" s="9">
        <v>832.79999999999905</v>
      </c>
      <c r="G10" s="10">
        <f t="shared" si="1"/>
        <v>6117.7821428571515</v>
      </c>
      <c r="H10" s="10">
        <f t="shared" si="2"/>
        <v>2447.1128571428608</v>
      </c>
      <c r="I10" s="10">
        <f t="shared" si="3"/>
        <v>8564.8950000000114</v>
      </c>
      <c r="J10" s="11"/>
      <c r="K10" s="11"/>
      <c r="L10" s="10"/>
    </row>
    <row r="11" spans="1:12" ht="12" x14ac:dyDescent="0.25">
      <c r="A11" s="7">
        <v>1954</v>
      </c>
      <c r="B11" s="8">
        <f t="shared" si="0"/>
        <v>1501.0714285714248</v>
      </c>
      <c r="C11" s="8">
        <v>1200.8571428571399</v>
      </c>
      <c r="D11" s="8">
        <v>1375</v>
      </c>
      <c r="E11" s="8">
        <v>1250</v>
      </c>
      <c r="F11" s="9">
        <v>846.599999999999</v>
      </c>
      <c r="G11" s="10">
        <f t="shared" si="1"/>
        <v>6173.5285714285637</v>
      </c>
      <c r="H11" s="10">
        <f t="shared" si="2"/>
        <v>2469.4114285714259</v>
      </c>
      <c r="I11" s="10">
        <f t="shared" si="3"/>
        <v>8642.9399999999896</v>
      </c>
      <c r="J11" s="11"/>
      <c r="K11" s="11"/>
      <c r="L11" s="10"/>
    </row>
    <row r="12" spans="1:12" ht="12" x14ac:dyDescent="0.25">
      <c r="A12" s="7">
        <v>1955</v>
      </c>
      <c r="B12" s="8">
        <f t="shared" si="0"/>
        <v>1524.375</v>
      </c>
      <c r="C12" s="8">
        <v>1219.5</v>
      </c>
      <c r="D12" s="8">
        <v>1375</v>
      </c>
      <c r="E12" s="8">
        <v>1290</v>
      </c>
      <c r="F12" s="9">
        <v>860.39999999999895</v>
      </c>
      <c r="G12" s="10">
        <f t="shared" si="1"/>
        <v>6269.2749999999987</v>
      </c>
      <c r="H12" s="10">
        <f t="shared" si="2"/>
        <v>2507.7099999999996</v>
      </c>
      <c r="I12" s="10">
        <f t="shared" si="3"/>
        <v>8776.9849999999988</v>
      </c>
      <c r="J12" s="11"/>
      <c r="K12" s="11"/>
      <c r="L12" s="10"/>
    </row>
    <row r="13" spans="1:12" ht="12" x14ac:dyDescent="0.25">
      <c r="A13" s="7">
        <v>1956</v>
      </c>
      <c r="B13" s="8">
        <f t="shared" si="0"/>
        <v>1547.6785714285752</v>
      </c>
      <c r="C13" s="8">
        <v>1238.1428571428601</v>
      </c>
      <c r="D13" s="8">
        <v>1404</v>
      </c>
      <c r="E13" s="8">
        <v>1290</v>
      </c>
      <c r="F13" s="9">
        <v>874.19999999999902</v>
      </c>
      <c r="G13" s="10">
        <f t="shared" si="1"/>
        <v>6354.0214285714337</v>
      </c>
      <c r="H13" s="10">
        <f t="shared" si="2"/>
        <v>2541.6085714285737</v>
      </c>
      <c r="I13" s="10">
        <f t="shared" si="3"/>
        <v>8895.6300000000083</v>
      </c>
      <c r="J13" s="11"/>
      <c r="K13" s="11"/>
      <c r="L13" s="10"/>
    </row>
    <row r="14" spans="1:12" ht="12" x14ac:dyDescent="0.25">
      <c r="A14" s="7">
        <v>1957</v>
      </c>
      <c r="B14" s="8">
        <f t="shared" si="0"/>
        <v>1570.9821428571374</v>
      </c>
      <c r="C14" s="8">
        <v>1256.7857142857099</v>
      </c>
      <c r="D14" s="8">
        <v>1404</v>
      </c>
      <c r="E14" s="8">
        <v>1290</v>
      </c>
      <c r="F14" s="9">
        <v>888</v>
      </c>
      <c r="G14" s="10">
        <f t="shared" si="1"/>
        <v>6409.7678571428478</v>
      </c>
      <c r="H14" s="10">
        <f t="shared" si="2"/>
        <v>2563.9071428571392</v>
      </c>
      <c r="I14" s="10">
        <f t="shared" si="3"/>
        <v>8973.6749999999865</v>
      </c>
      <c r="J14" s="11"/>
      <c r="K14" s="11"/>
      <c r="L14" s="10"/>
    </row>
    <row r="15" spans="1:12" ht="12" x14ac:dyDescent="0.25">
      <c r="A15" s="7">
        <v>1958</v>
      </c>
      <c r="B15" s="8">
        <f t="shared" si="0"/>
        <v>1594.2857142857124</v>
      </c>
      <c r="C15" s="8">
        <v>1275.42857142857</v>
      </c>
      <c r="D15" s="8">
        <v>1404</v>
      </c>
      <c r="E15" s="8">
        <v>1346</v>
      </c>
      <c r="F15" s="9">
        <v>901.8</v>
      </c>
      <c r="G15" s="10">
        <f t="shared" si="1"/>
        <v>6521.5142857142828</v>
      </c>
      <c r="H15" s="10">
        <f t="shared" si="2"/>
        <v>2608.6057142857135</v>
      </c>
      <c r="I15" s="10">
        <f t="shared" si="3"/>
        <v>9130.1199999999953</v>
      </c>
      <c r="J15" s="11"/>
      <c r="K15" s="11"/>
      <c r="L15" s="10"/>
    </row>
    <row r="16" spans="1:12" ht="12" x14ac:dyDescent="0.25">
      <c r="A16" s="7">
        <v>1959</v>
      </c>
      <c r="B16" s="8">
        <f t="shared" si="0"/>
        <v>1617.5892857142876</v>
      </c>
      <c r="C16" s="8">
        <v>1294.07142857143</v>
      </c>
      <c r="D16" s="8">
        <v>1404</v>
      </c>
      <c r="E16" s="8">
        <v>1334</v>
      </c>
      <c r="F16" s="9">
        <v>915.6</v>
      </c>
      <c r="G16" s="10">
        <f t="shared" si="1"/>
        <v>6565.2607142857178</v>
      </c>
      <c r="H16" s="10">
        <f t="shared" si="2"/>
        <v>2626.1042857142875</v>
      </c>
      <c r="I16" s="10">
        <f t="shared" si="3"/>
        <v>9191.3650000000052</v>
      </c>
      <c r="J16" s="11"/>
      <c r="K16" s="11"/>
      <c r="L16" s="10"/>
    </row>
    <row r="17" spans="1:12" ht="12" x14ac:dyDescent="0.25">
      <c r="A17" s="7">
        <v>1960</v>
      </c>
      <c r="B17" s="8">
        <f t="shared" si="0"/>
        <v>1640.8928571428626</v>
      </c>
      <c r="C17" s="8">
        <v>1312.7142857142901</v>
      </c>
      <c r="D17" s="8">
        <v>1480</v>
      </c>
      <c r="E17" s="8">
        <v>1348</v>
      </c>
      <c r="F17" s="9">
        <v>929.4</v>
      </c>
      <c r="G17" s="10">
        <f t="shared" si="1"/>
        <v>6711.0071428571518</v>
      </c>
      <c r="H17" s="10">
        <f t="shared" si="2"/>
        <v>2684.4028571428607</v>
      </c>
      <c r="I17" s="10">
        <f t="shared" si="3"/>
        <v>9395.4100000000126</v>
      </c>
      <c r="J17" s="11"/>
      <c r="K17" s="11"/>
      <c r="L17" s="10"/>
    </row>
    <row r="18" spans="1:12" ht="12" x14ac:dyDescent="0.25">
      <c r="A18" s="7">
        <v>1961</v>
      </c>
      <c r="B18" s="8">
        <f t="shared" si="0"/>
        <v>1664.1964285714248</v>
      </c>
      <c r="C18" s="8">
        <v>1331.3571428571399</v>
      </c>
      <c r="D18" s="8">
        <v>1520</v>
      </c>
      <c r="E18" s="8">
        <v>1376</v>
      </c>
      <c r="F18" s="9">
        <v>943.2</v>
      </c>
      <c r="G18" s="10">
        <f t="shared" si="1"/>
        <v>6834.753571428565</v>
      </c>
      <c r="H18" s="10">
        <f t="shared" si="2"/>
        <v>2733.9014285714261</v>
      </c>
      <c r="I18" s="10">
        <f t="shared" si="3"/>
        <v>9568.6549999999916</v>
      </c>
      <c r="J18" s="11"/>
      <c r="K18" s="11"/>
      <c r="L18" s="10"/>
    </row>
    <row r="19" spans="1:12" ht="12" x14ac:dyDescent="0.25">
      <c r="A19" s="7">
        <v>1962</v>
      </c>
      <c r="B19" s="8">
        <f>$B$20/$C$20*C19</f>
        <v>1687.5</v>
      </c>
      <c r="C19" s="8">
        <v>1350</v>
      </c>
      <c r="D19" s="8">
        <v>1558</v>
      </c>
      <c r="E19" s="8">
        <v>1348</v>
      </c>
      <c r="F19" s="9">
        <v>957</v>
      </c>
      <c r="G19" s="10">
        <f t="shared" si="1"/>
        <v>6900.5</v>
      </c>
      <c r="H19" s="10">
        <f t="shared" si="2"/>
        <v>2760.2000000000003</v>
      </c>
      <c r="I19" s="10">
        <f t="shared" si="3"/>
        <v>9660.7000000000007</v>
      </c>
      <c r="J19" s="11"/>
      <c r="K19" s="11"/>
      <c r="L19" s="10"/>
    </row>
    <row r="20" spans="1:12" ht="12" x14ac:dyDescent="0.25">
      <c r="A20" s="7">
        <v>1963</v>
      </c>
      <c r="B20" s="8">
        <v>1710</v>
      </c>
      <c r="C20" s="8">
        <v>1368</v>
      </c>
      <c r="D20" s="8">
        <v>1558</v>
      </c>
      <c r="E20" s="8">
        <v>1462</v>
      </c>
      <c r="F20" s="9">
        <v>970.8</v>
      </c>
      <c r="G20" s="10">
        <f>SUM(B20:F20)</f>
        <v>7068.8</v>
      </c>
      <c r="H20" s="10">
        <f t="shared" si="2"/>
        <v>2827.5200000000004</v>
      </c>
      <c r="I20" s="10">
        <f t="shared" si="3"/>
        <v>9896.32</v>
      </c>
      <c r="J20" s="11"/>
      <c r="K20" s="11"/>
      <c r="L20" s="10"/>
    </row>
    <row r="21" spans="1:12" ht="12" x14ac:dyDescent="0.25">
      <c r="A21" s="7">
        <v>1964</v>
      </c>
      <c r="B21" s="8">
        <v>1689.3333333333333</v>
      </c>
      <c r="C21" s="8">
        <v>1404</v>
      </c>
      <c r="D21" s="8">
        <v>1596</v>
      </c>
      <c r="E21" s="8">
        <v>1462</v>
      </c>
      <c r="F21" s="9">
        <v>984.6</v>
      </c>
      <c r="G21" s="10">
        <v>7135.9333333333334</v>
      </c>
      <c r="H21" s="10">
        <f t="shared" si="2"/>
        <v>2854.3733333333334</v>
      </c>
      <c r="I21" s="10">
        <f t="shared" si="3"/>
        <v>9990.3066666666673</v>
      </c>
      <c r="J21" s="11"/>
      <c r="K21" s="11"/>
      <c r="L21" s="10"/>
    </row>
    <row r="22" spans="1:12" ht="12" x14ac:dyDescent="0.25">
      <c r="A22" s="7">
        <v>1965</v>
      </c>
      <c r="B22" s="8">
        <v>1658.0666666666666</v>
      </c>
      <c r="C22" s="8">
        <v>1404</v>
      </c>
      <c r="D22" s="8">
        <v>1665</v>
      </c>
      <c r="E22" s="8">
        <v>1492</v>
      </c>
      <c r="F22" s="9">
        <v>998.4</v>
      </c>
      <c r="G22" s="10">
        <v>7250</v>
      </c>
      <c r="H22" s="10">
        <f t="shared" si="2"/>
        <v>2900</v>
      </c>
      <c r="I22" s="10">
        <f t="shared" si="3"/>
        <v>10150</v>
      </c>
      <c r="J22" s="11"/>
      <c r="K22" s="11"/>
      <c r="L22" s="10"/>
    </row>
    <row r="23" spans="1:12" ht="12" x14ac:dyDescent="0.25">
      <c r="A23" s="7">
        <v>1966</v>
      </c>
      <c r="B23" s="8">
        <v>1664</v>
      </c>
      <c r="C23" s="8">
        <v>1404</v>
      </c>
      <c r="D23" s="8">
        <v>1702</v>
      </c>
      <c r="E23" s="8">
        <v>1462</v>
      </c>
      <c r="F23" s="9">
        <v>1012.2</v>
      </c>
      <c r="G23" s="10">
        <v>7290.2</v>
      </c>
      <c r="H23" s="10">
        <f t="shared" si="2"/>
        <v>2916.08</v>
      </c>
      <c r="I23" s="10">
        <f t="shared" si="3"/>
        <v>10206.279999999999</v>
      </c>
      <c r="J23" s="11"/>
      <c r="K23" s="11"/>
      <c r="L23" s="10"/>
    </row>
    <row r="24" spans="1:12" ht="12" x14ac:dyDescent="0.25">
      <c r="A24" s="7">
        <v>1967</v>
      </c>
      <c r="B24" s="8">
        <v>1707.3333333333333</v>
      </c>
      <c r="C24" s="8">
        <v>1440</v>
      </c>
      <c r="D24" s="8">
        <v>1702</v>
      </c>
      <c r="E24" s="8">
        <v>1462</v>
      </c>
      <c r="F24" s="9">
        <v>1026</v>
      </c>
      <c r="G24" s="10">
        <v>7252</v>
      </c>
      <c r="H24" s="10">
        <f t="shared" si="2"/>
        <v>2900.8</v>
      </c>
      <c r="I24" s="10">
        <f t="shared" si="3"/>
        <v>10152.799999999999</v>
      </c>
      <c r="J24" s="11"/>
      <c r="K24" s="11"/>
      <c r="L24" s="10"/>
    </row>
    <row r="25" spans="1:12" ht="12" x14ac:dyDescent="0.25">
      <c r="A25" s="7">
        <v>1968</v>
      </c>
      <c r="B25" s="8">
        <v>1666.6666666666667</v>
      </c>
      <c r="C25" s="8">
        <v>1458</v>
      </c>
      <c r="D25" s="8">
        <v>1739</v>
      </c>
      <c r="E25" s="8">
        <v>1434</v>
      </c>
      <c r="F25" s="9">
        <v>1026</v>
      </c>
      <c r="G25" s="10">
        <v>7304</v>
      </c>
      <c r="H25" s="10">
        <f t="shared" si="2"/>
        <v>2921.6000000000004</v>
      </c>
      <c r="I25" s="10">
        <f t="shared" si="3"/>
        <v>10225.6</v>
      </c>
      <c r="J25" s="11"/>
      <c r="K25" s="11"/>
      <c r="L25" s="10"/>
    </row>
    <row r="26" spans="1:12" ht="12" x14ac:dyDescent="0.25">
      <c r="A26" s="7">
        <v>1969</v>
      </c>
      <c r="B26" s="8">
        <v>1616</v>
      </c>
      <c r="C26" s="8">
        <v>1494</v>
      </c>
      <c r="D26" s="8">
        <v>1739</v>
      </c>
      <c r="E26" s="8">
        <v>1434</v>
      </c>
      <c r="F26" s="9">
        <v>1072</v>
      </c>
      <c r="G26" s="10">
        <v>7402</v>
      </c>
      <c r="H26" s="10">
        <f t="shared" si="2"/>
        <v>2960.8</v>
      </c>
      <c r="I26" s="10">
        <f t="shared" si="3"/>
        <v>10362.799999999999</v>
      </c>
      <c r="J26" s="11"/>
      <c r="K26" s="11"/>
      <c r="L26" s="10"/>
    </row>
    <row r="27" spans="1:12" ht="12" x14ac:dyDescent="0.25">
      <c r="A27" s="7">
        <v>1970</v>
      </c>
      <c r="B27" s="8">
        <v>1604.8000000000002</v>
      </c>
      <c r="C27" s="8">
        <v>1584</v>
      </c>
      <c r="D27" s="8">
        <v>1739</v>
      </c>
      <c r="E27" s="8">
        <v>1419</v>
      </c>
      <c r="F27" s="9">
        <v>1072</v>
      </c>
      <c r="G27" s="10">
        <v>7493</v>
      </c>
      <c r="H27" s="10">
        <f t="shared" si="2"/>
        <v>2997.2000000000003</v>
      </c>
      <c r="I27" s="10">
        <f t="shared" si="3"/>
        <v>10490.2</v>
      </c>
      <c r="J27" s="11"/>
      <c r="K27" s="11"/>
      <c r="L27" s="10"/>
    </row>
    <row r="28" spans="1:12" ht="12" x14ac:dyDescent="0.25">
      <c r="A28" s="7">
        <v>1971</v>
      </c>
      <c r="B28" s="8">
        <v>1593.0666666666666</v>
      </c>
      <c r="C28" s="8">
        <v>1584</v>
      </c>
      <c r="D28" s="8">
        <v>1720</v>
      </c>
      <c r="E28" s="8">
        <v>1419</v>
      </c>
      <c r="F28" s="8">
        <v>1072</v>
      </c>
      <c r="G28" s="10">
        <v>7623</v>
      </c>
      <c r="H28" s="10">
        <f t="shared" si="2"/>
        <v>3049.2000000000003</v>
      </c>
      <c r="I28" s="10">
        <f t="shared" si="3"/>
        <v>10672.2</v>
      </c>
      <c r="J28" s="11"/>
      <c r="K28" s="11"/>
      <c r="L28" s="10"/>
    </row>
    <row r="29" spans="1:12" ht="12" x14ac:dyDescent="0.25">
      <c r="A29" s="7">
        <v>1972</v>
      </c>
      <c r="B29" s="8">
        <v>1580.8000000000002</v>
      </c>
      <c r="C29" s="8">
        <v>1496</v>
      </c>
      <c r="D29" s="8">
        <v>1680.6999999999998</v>
      </c>
      <c r="E29" s="8">
        <v>1419</v>
      </c>
      <c r="F29" s="8">
        <v>1105</v>
      </c>
      <c r="G29" s="10">
        <v>7546</v>
      </c>
      <c r="H29" s="10">
        <f t="shared" si="2"/>
        <v>3018.4</v>
      </c>
      <c r="I29" s="10">
        <f t="shared" si="3"/>
        <v>10564.4</v>
      </c>
      <c r="J29" s="11"/>
      <c r="K29" s="11"/>
      <c r="L29" s="10"/>
    </row>
    <row r="30" spans="1:12" ht="12" x14ac:dyDescent="0.25">
      <c r="A30" s="7">
        <v>1973</v>
      </c>
      <c r="B30" s="8">
        <v>1540</v>
      </c>
      <c r="C30" s="8">
        <v>1479</v>
      </c>
      <c r="D30" s="8">
        <v>1612.1</v>
      </c>
      <c r="E30" s="8">
        <v>1314</v>
      </c>
      <c r="F30" s="8">
        <v>1068</v>
      </c>
      <c r="G30" s="10">
        <v>7327</v>
      </c>
      <c r="H30" s="10">
        <f t="shared" si="2"/>
        <v>2930.8</v>
      </c>
      <c r="I30" s="10">
        <f t="shared" si="3"/>
        <v>10257.799999999999</v>
      </c>
      <c r="J30" s="11"/>
      <c r="K30" s="11"/>
      <c r="L30" s="10"/>
    </row>
    <row r="31" spans="1:12" ht="12" x14ac:dyDescent="0.25">
      <c r="A31" s="7">
        <v>1974</v>
      </c>
      <c r="B31" s="8">
        <v>1515.8000000000002</v>
      </c>
      <c r="C31" s="8">
        <v>1445</v>
      </c>
      <c r="D31" s="8">
        <v>1561.6</v>
      </c>
      <c r="E31" s="8">
        <v>1333</v>
      </c>
      <c r="F31" s="8">
        <v>1012</v>
      </c>
      <c r="G31" s="10">
        <v>6810</v>
      </c>
      <c r="H31" s="10">
        <f t="shared" si="2"/>
        <v>2724</v>
      </c>
      <c r="I31" s="10">
        <f t="shared" si="3"/>
        <v>9534</v>
      </c>
      <c r="J31" s="11"/>
      <c r="K31" s="11"/>
      <c r="L31" s="10"/>
    </row>
    <row r="32" spans="1:12" ht="12" x14ac:dyDescent="0.25">
      <c r="A32" s="7">
        <v>1975</v>
      </c>
      <c r="B32" s="8">
        <v>1487.2</v>
      </c>
      <c r="C32" s="8">
        <v>1462</v>
      </c>
      <c r="D32" s="8">
        <v>1512.8</v>
      </c>
      <c r="E32" s="8">
        <v>1230</v>
      </c>
      <c r="F32" s="8">
        <v>1001</v>
      </c>
      <c r="G32" s="10">
        <v>6560</v>
      </c>
      <c r="H32" s="10">
        <f t="shared" si="2"/>
        <v>2624</v>
      </c>
      <c r="I32" s="10">
        <f t="shared" si="3"/>
        <v>9184</v>
      </c>
      <c r="J32" s="11"/>
      <c r="K32" s="11"/>
      <c r="L32" s="10"/>
    </row>
    <row r="33" spans="1:12" ht="12" x14ac:dyDescent="0.25">
      <c r="A33" s="7">
        <v>1976</v>
      </c>
      <c r="B33" s="8">
        <v>1457.8666666666666</v>
      </c>
      <c r="C33" s="8">
        <v>1462</v>
      </c>
      <c r="D33" s="8">
        <v>1494.1000000000001</v>
      </c>
      <c r="E33" s="8">
        <v>1240</v>
      </c>
      <c r="F33" s="8">
        <v>945</v>
      </c>
      <c r="G33" s="10">
        <v>6537.333333333333</v>
      </c>
      <c r="H33" s="10">
        <f t="shared" si="2"/>
        <v>2614.9333333333334</v>
      </c>
      <c r="I33" s="10">
        <f t="shared" si="3"/>
        <v>9152.2666666666664</v>
      </c>
      <c r="J33" s="11"/>
      <c r="K33" s="11"/>
      <c r="L33" s="10"/>
    </row>
    <row r="34" spans="1:12" ht="12" x14ac:dyDescent="0.25">
      <c r="A34" s="7">
        <v>1977</v>
      </c>
      <c r="B34" s="8">
        <v>1440.3333333333333</v>
      </c>
      <c r="C34" s="8">
        <v>1445</v>
      </c>
      <c r="D34" s="8">
        <v>1465.2</v>
      </c>
      <c r="E34" s="8">
        <v>1200</v>
      </c>
      <c r="F34" s="8">
        <v>920.40000000000009</v>
      </c>
      <c r="G34" s="10">
        <v>6541.4</v>
      </c>
      <c r="H34" s="10">
        <f t="shared" si="2"/>
        <v>2616.56</v>
      </c>
      <c r="I34" s="10">
        <f t="shared" si="3"/>
        <v>9157.9599999999991</v>
      </c>
      <c r="J34" s="11"/>
      <c r="K34" s="11"/>
      <c r="L34" s="10"/>
    </row>
    <row r="35" spans="1:12" ht="12" x14ac:dyDescent="0.25">
      <c r="A35" s="7">
        <v>1978</v>
      </c>
      <c r="B35" s="8">
        <v>1428</v>
      </c>
      <c r="C35" s="8">
        <v>1344</v>
      </c>
      <c r="D35" s="8">
        <v>1458.6000000000001</v>
      </c>
      <c r="E35" s="8">
        <v>1180</v>
      </c>
      <c r="F35" s="8">
        <v>916.2</v>
      </c>
      <c r="G35" s="10">
        <v>6391</v>
      </c>
      <c r="H35" s="10">
        <f t="shared" si="2"/>
        <v>2556.4</v>
      </c>
      <c r="I35" s="10">
        <f t="shared" si="3"/>
        <v>8947.4</v>
      </c>
      <c r="J35" s="11"/>
      <c r="K35" s="11"/>
      <c r="L35" s="10"/>
    </row>
    <row r="36" spans="1:12" ht="12" x14ac:dyDescent="0.25">
      <c r="A36" s="7">
        <v>1979</v>
      </c>
      <c r="B36" s="8">
        <v>1406.5333333333331</v>
      </c>
      <c r="C36" s="8">
        <v>1328</v>
      </c>
      <c r="D36" s="8">
        <v>1452</v>
      </c>
      <c r="E36" s="8">
        <v>1215</v>
      </c>
      <c r="F36" s="12">
        <v>912</v>
      </c>
      <c r="G36" s="10">
        <v>6392.333333333333</v>
      </c>
      <c r="H36" s="10">
        <f t="shared" si="2"/>
        <v>2556.9333333333334</v>
      </c>
      <c r="I36" s="10">
        <f t="shared" si="3"/>
        <v>8949.2666666666664</v>
      </c>
      <c r="J36" s="11"/>
      <c r="K36" s="11"/>
      <c r="L36" s="10"/>
    </row>
    <row r="37" spans="1:12" ht="12" x14ac:dyDescent="0.25">
      <c r="A37" s="7">
        <v>1980</v>
      </c>
      <c r="B37" s="8">
        <v>1381.3333333333333</v>
      </c>
      <c r="C37" s="8">
        <v>1278</v>
      </c>
      <c r="D37" s="8">
        <v>1445.3999999999999</v>
      </c>
      <c r="E37" s="8">
        <v>1215</v>
      </c>
      <c r="F37" s="8">
        <v>904.40000000000009</v>
      </c>
      <c r="G37" s="10">
        <v>6262.333333333333</v>
      </c>
      <c r="H37" s="10">
        <f t="shared" si="2"/>
        <v>2504.9333333333334</v>
      </c>
      <c r="I37" s="10">
        <f t="shared" si="3"/>
        <v>8767.2666666666664</v>
      </c>
      <c r="J37" s="11"/>
      <c r="K37" s="11"/>
      <c r="L37" s="10"/>
    </row>
    <row r="38" spans="1:12" ht="12" x14ac:dyDescent="0.25">
      <c r="A38" s="7">
        <v>1981</v>
      </c>
      <c r="B38" s="8">
        <v>1344</v>
      </c>
      <c r="C38" s="8">
        <v>1278</v>
      </c>
      <c r="D38" s="8">
        <v>1438.8</v>
      </c>
      <c r="E38" s="8">
        <v>1215</v>
      </c>
      <c r="F38" s="8">
        <v>896.80000000000007</v>
      </c>
      <c r="G38" s="10">
        <v>6201</v>
      </c>
      <c r="H38" s="10">
        <f t="shared" si="2"/>
        <v>2480.4</v>
      </c>
      <c r="I38" s="10">
        <f t="shared" si="3"/>
        <v>8681.4</v>
      </c>
      <c r="J38" s="11"/>
      <c r="K38" s="11"/>
      <c r="L38" s="10"/>
    </row>
    <row r="39" spans="1:12" ht="12" x14ac:dyDescent="0.25">
      <c r="A39" s="7">
        <v>1982</v>
      </c>
      <c r="B39" s="8">
        <v>1334.6666666666667</v>
      </c>
      <c r="C39" s="8">
        <v>1207</v>
      </c>
      <c r="D39" s="8">
        <v>1432.2</v>
      </c>
      <c r="E39" s="8">
        <v>1170</v>
      </c>
      <c r="F39" s="8">
        <v>892.40000000000009</v>
      </c>
      <c r="G39" s="10">
        <v>6063.666666666667</v>
      </c>
      <c r="H39" s="10">
        <f t="shared" si="2"/>
        <v>2425.4666666666667</v>
      </c>
      <c r="I39" s="10">
        <f t="shared" si="3"/>
        <v>8489.1333333333332</v>
      </c>
      <c r="J39" s="11"/>
      <c r="K39" s="11"/>
      <c r="L39" s="10"/>
    </row>
    <row r="40" spans="1:12" ht="12" x14ac:dyDescent="0.25">
      <c r="A40" s="7">
        <v>1983</v>
      </c>
      <c r="B40" s="8">
        <v>1297.3333333333333</v>
      </c>
      <c r="C40" s="8">
        <v>1207</v>
      </c>
      <c r="D40" s="8">
        <v>1433.8</v>
      </c>
      <c r="E40" s="8">
        <v>1092</v>
      </c>
      <c r="F40" s="12">
        <v>888</v>
      </c>
      <c r="G40" s="10">
        <v>5958.333333333333</v>
      </c>
      <c r="H40" s="10">
        <f t="shared" si="2"/>
        <v>2383.3333333333335</v>
      </c>
      <c r="I40" s="10">
        <f t="shared" si="3"/>
        <v>8341.6666666666661</v>
      </c>
      <c r="J40" s="11"/>
      <c r="K40" s="11"/>
      <c r="L40" s="10"/>
    </row>
    <row r="41" spans="1:12" ht="12" x14ac:dyDescent="0.25">
      <c r="A41" s="7">
        <v>1984</v>
      </c>
      <c r="B41" s="8">
        <v>1278.6666666666667</v>
      </c>
      <c r="C41" s="8">
        <v>1190</v>
      </c>
      <c r="D41" s="8">
        <v>1427.1000000000001</v>
      </c>
      <c r="E41" s="8">
        <v>1066</v>
      </c>
      <c r="F41" s="9">
        <v>882</v>
      </c>
      <c r="G41" s="10">
        <v>5886.666666666667</v>
      </c>
      <c r="H41" s="10">
        <f t="shared" si="2"/>
        <v>2354.666666666667</v>
      </c>
      <c r="I41" s="10">
        <f t="shared" si="3"/>
        <v>8241.3333333333339</v>
      </c>
      <c r="J41" s="11"/>
      <c r="K41" s="11"/>
      <c r="L41" s="10"/>
    </row>
    <row r="42" spans="1:12" ht="12" x14ac:dyDescent="0.25">
      <c r="A42" s="7">
        <v>1985</v>
      </c>
      <c r="B42" s="8">
        <v>1306.6666666666667</v>
      </c>
      <c r="C42" s="8">
        <v>1190</v>
      </c>
      <c r="D42" s="8">
        <v>1420.3999999999999</v>
      </c>
      <c r="E42" s="8">
        <v>1079</v>
      </c>
      <c r="F42" s="9">
        <v>876</v>
      </c>
      <c r="G42" s="10">
        <v>5925.666666666667</v>
      </c>
      <c r="H42" s="10">
        <f t="shared" si="2"/>
        <v>2370.2666666666669</v>
      </c>
      <c r="I42" s="10">
        <f t="shared" si="3"/>
        <v>8295.9333333333343</v>
      </c>
      <c r="J42" s="11"/>
      <c r="K42" s="11"/>
      <c r="L42" s="10"/>
    </row>
    <row r="43" spans="1:12" ht="12" x14ac:dyDescent="0.25">
      <c r="A43" s="7">
        <v>1986</v>
      </c>
      <c r="B43" s="8">
        <v>1297.3333333333333</v>
      </c>
      <c r="C43" s="8">
        <v>1190</v>
      </c>
      <c r="D43" s="8">
        <v>1413.7</v>
      </c>
      <c r="E43" s="8">
        <v>996</v>
      </c>
      <c r="F43" s="9">
        <v>876</v>
      </c>
      <c r="G43" s="10">
        <v>5833.333333333333</v>
      </c>
      <c r="H43" s="10">
        <f t="shared" si="2"/>
        <v>2333.3333333333335</v>
      </c>
      <c r="I43" s="10">
        <f t="shared" si="3"/>
        <v>8166.6666666666661</v>
      </c>
      <c r="J43" s="11"/>
      <c r="K43" s="11"/>
      <c r="L43" s="10"/>
    </row>
    <row r="44" spans="1:12" ht="12" x14ac:dyDescent="0.25">
      <c r="A44" s="7">
        <v>1987</v>
      </c>
      <c r="B44" s="8">
        <v>1288</v>
      </c>
      <c r="C44" s="8">
        <v>1136</v>
      </c>
      <c r="D44" s="8">
        <v>1407.6</v>
      </c>
      <c r="E44" s="8">
        <v>978</v>
      </c>
      <c r="F44" s="9">
        <v>876</v>
      </c>
      <c r="G44" s="10">
        <v>5706</v>
      </c>
      <c r="H44" s="10">
        <f t="shared" si="2"/>
        <v>2282.4</v>
      </c>
      <c r="I44" s="10">
        <f t="shared" si="3"/>
        <v>7988.4</v>
      </c>
      <c r="J44" s="11"/>
      <c r="K44" s="11"/>
      <c r="L44" s="10"/>
    </row>
    <row r="45" spans="1:12" ht="12" x14ac:dyDescent="0.25">
      <c r="A45" s="7">
        <v>1988</v>
      </c>
      <c r="B45" s="8">
        <v>1239.3333333333333</v>
      </c>
      <c r="C45" s="8">
        <v>1065</v>
      </c>
      <c r="D45" s="8">
        <v>1398.7</v>
      </c>
      <c r="E45" s="8">
        <v>948</v>
      </c>
      <c r="F45" s="9">
        <v>840</v>
      </c>
      <c r="G45" s="10">
        <v>5583.333333333333</v>
      </c>
      <c r="H45" s="10">
        <f t="shared" si="2"/>
        <v>2233.3333333333335</v>
      </c>
      <c r="I45" s="10">
        <f t="shared" si="3"/>
        <v>7816.6666666666661</v>
      </c>
      <c r="J45" s="11"/>
      <c r="K45" s="11"/>
      <c r="L45" s="10"/>
    </row>
    <row r="46" spans="1:12" ht="12" x14ac:dyDescent="0.25">
      <c r="A46" s="7">
        <v>1989</v>
      </c>
      <c r="B46" s="8">
        <v>1187.3333333333333</v>
      </c>
      <c r="C46" s="8">
        <v>966</v>
      </c>
      <c r="D46" s="8">
        <v>1360</v>
      </c>
      <c r="E46" s="8">
        <v>930</v>
      </c>
      <c r="F46" s="9">
        <v>828</v>
      </c>
      <c r="G46" s="10">
        <v>5339.333333333333</v>
      </c>
      <c r="H46" s="10">
        <f t="shared" si="2"/>
        <v>2135.7333333333331</v>
      </c>
      <c r="I46" s="10">
        <f t="shared" si="3"/>
        <v>7475.0666666666657</v>
      </c>
      <c r="J46" s="11"/>
      <c r="K46" s="11"/>
      <c r="L46" s="10"/>
    </row>
    <row r="47" spans="1:12" ht="12" x14ac:dyDescent="0.25">
      <c r="A47" s="7">
        <v>1990</v>
      </c>
      <c r="B47" s="8">
        <v>1170</v>
      </c>
      <c r="C47" s="8">
        <v>923</v>
      </c>
      <c r="D47" s="8">
        <v>1360</v>
      </c>
      <c r="E47" s="8">
        <v>924</v>
      </c>
      <c r="F47" s="9">
        <v>828</v>
      </c>
      <c r="G47" s="10">
        <v>5205</v>
      </c>
      <c r="H47" s="10">
        <f t="shared" si="2"/>
        <v>2082</v>
      </c>
      <c r="I47" s="10">
        <f t="shared" si="3"/>
        <v>7287</v>
      </c>
      <c r="J47" s="11"/>
      <c r="K47" s="11"/>
      <c r="L47" s="10"/>
    </row>
    <row r="48" spans="1:12" ht="12" x14ac:dyDescent="0.25">
      <c r="A48" s="7">
        <v>1991</v>
      </c>
      <c r="B48" s="8">
        <v>1120</v>
      </c>
      <c r="C48" s="8">
        <v>910</v>
      </c>
      <c r="D48" s="8">
        <v>1360</v>
      </c>
      <c r="E48" s="8">
        <v>912</v>
      </c>
      <c r="F48" s="9">
        <v>817</v>
      </c>
      <c r="G48" s="10">
        <v>5119</v>
      </c>
      <c r="H48" s="10">
        <f t="shared" si="2"/>
        <v>2047.6000000000001</v>
      </c>
      <c r="I48" s="10">
        <f t="shared" si="3"/>
        <v>7166.6</v>
      </c>
      <c r="J48" s="11"/>
      <c r="K48" s="11"/>
      <c r="L48" s="10"/>
    </row>
    <row r="49" spans="1:12" ht="12" x14ac:dyDescent="0.25">
      <c r="A49" s="7">
        <v>1992</v>
      </c>
      <c r="B49" s="8">
        <v>1098.6666666666667</v>
      </c>
      <c r="C49" s="8">
        <v>910</v>
      </c>
      <c r="D49" s="8">
        <v>1350.5</v>
      </c>
      <c r="E49" s="8">
        <v>900</v>
      </c>
      <c r="F49" s="9">
        <v>790</v>
      </c>
      <c r="G49" s="10">
        <v>5085.666666666667</v>
      </c>
      <c r="H49" s="10">
        <f t="shared" si="2"/>
        <v>2034.2666666666669</v>
      </c>
      <c r="I49" s="10">
        <f t="shared" si="3"/>
        <v>7119.9333333333343</v>
      </c>
      <c r="J49" s="11"/>
      <c r="K49" s="11"/>
      <c r="L49" s="10"/>
    </row>
    <row r="50" spans="1:12" ht="12" x14ac:dyDescent="0.25">
      <c r="A50" s="7">
        <v>1993</v>
      </c>
      <c r="B50" s="8">
        <v>1114.6666666666667</v>
      </c>
      <c r="C50" s="8">
        <v>840</v>
      </c>
      <c r="D50" s="8">
        <v>1320</v>
      </c>
      <c r="E50" s="8">
        <v>856</v>
      </c>
      <c r="F50" s="9">
        <v>790</v>
      </c>
      <c r="G50" s="10">
        <v>4920.666666666667</v>
      </c>
      <c r="H50" s="10">
        <f t="shared" si="2"/>
        <v>1968.2666666666669</v>
      </c>
      <c r="I50" s="10">
        <f t="shared" si="3"/>
        <v>6888.9333333333343</v>
      </c>
      <c r="J50" s="11"/>
      <c r="K50" s="11"/>
      <c r="L50" s="10"/>
    </row>
    <row r="51" spans="1:12" ht="12" x14ac:dyDescent="0.25">
      <c r="A51" s="7">
        <v>1994</v>
      </c>
      <c r="B51" s="8">
        <v>1104</v>
      </c>
      <c r="C51" s="8">
        <v>840</v>
      </c>
      <c r="D51" s="8">
        <v>1356</v>
      </c>
      <c r="E51" s="8">
        <v>858</v>
      </c>
      <c r="F51" s="9">
        <v>750</v>
      </c>
      <c r="G51" s="10">
        <v>4908</v>
      </c>
      <c r="H51" s="10">
        <f t="shared" si="2"/>
        <v>1963.2</v>
      </c>
      <c r="I51" s="10">
        <f t="shared" si="3"/>
        <v>6871.2</v>
      </c>
      <c r="J51" s="11"/>
      <c r="K51" s="11"/>
      <c r="L51" s="10"/>
    </row>
    <row r="52" spans="1:12" ht="12" x14ac:dyDescent="0.25">
      <c r="A52" s="7">
        <v>1995</v>
      </c>
      <c r="B52" s="8">
        <v>1063.3333333333333</v>
      </c>
      <c r="C52" s="8">
        <v>840</v>
      </c>
      <c r="D52" s="8">
        <v>1265</v>
      </c>
      <c r="E52" s="8">
        <v>864</v>
      </c>
      <c r="F52" s="9">
        <v>740</v>
      </c>
      <c r="G52" s="10">
        <v>4772.333333333333</v>
      </c>
      <c r="H52" s="10">
        <f t="shared" si="2"/>
        <v>1908.9333333333334</v>
      </c>
      <c r="I52" s="10">
        <f t="shared" si="3"/>
        <v>6681.2666666666664</v>
      </c>
      <c r="J52" s="11"/>
      <c r="K52" s="11"/>
      <c r="L52" s="10"/>
    </row>
    <row r="53" spans="1:12" ht="12" x14ac:dyDescent="0.25">
      <c r="A53" s="7">
        <v>1996</v>
      </c>
      <c r="B53" s="8">
        <v>938.66666666666663</v>
      </c>
      <c r="C53" s="8">
        <v>828</v>
      </c>
      <c r="D53" s="8">
        <v>1254</v>
      </c>
      <c r="E53" s="8">
        <v>828</v>
      </c>
      <c r="F53" s="9">
        <v>760</v>
      </c>
      <c r="G53" s="10">
        <v>4608.6666666666661</v>
      </c>
      <c r="H53" s="10">
        <f t="shared" si="2"/>
        <v>1843.4666666666665</v>
      </c>
      <c r="I53" s="10">
        <f t="shared" si="3"/>
        <v>6452.1333333333323</v>
      </c>
      <c r="J53" s="11"/>
      <c r="K53" s="11"/>
      <c r="L53" s="10"/>
    </row>
    <row r="54" spans="1:12" ht="12" x14ac:dyDescent="0.25">
      <c r="A54" s="7">
        <v>1997</v>
      </c>
      <c r="B54" s="8">
        <v>938.66666666666663</v>
      </c>
      <c r="C54" s="8">
        <v>828</v>
      </c>
      <c r="D54" s="8">
        <v>1232</v>
      </c>
      <c r="E54" s="8">
        <v>810</v>
      </c>
      <c r="F54" s="9">
        <v>670</v>
      </c>
      <c r="G54" s="10">
        <v>4478.6666666666661</v>
      </c>
      <c r="H54" s="10">
        <f t="shared" si="2"/>
        <v>1791.4666666666665</v>
      </c>
      <c r="I54" s="10">
        <f t="shared" si="3"/>
        <v>6270.1333333333323</v>
      </c>
      <c r="J54" s="11"/>
      <c r="K54" s="11"/>
      <c r="L54" s="10"/>
    </row>
    <row r="55" spans="1:12" ht="12" x14ac:dyDescent="0.25">
      <c r="A55" s="7">
        <v>1998</v>
      </c>
      <c r="B55" s="8">
        <v>926.66666666666663</v>
      </c>
      <c r="C55" s="8">
        <v>744</v>
      </c>
      <c r="D55" s="8">
        <v>1232</v>
      </c>
      <c r="E55" s="8">
        <v>792</v>
      </c>
      <c r="F55" s="9">
        <v>680</v>
      </c>
      <c r="G55" s="10">
        <v>4374.6666666666661</v>
      </c>
      <c r="H55" s="10">
        <f t="shared" si="2"/>
        <v>1749.8666666666666</v>
      </c>
      <c r="I55" s="10">
        <f t="shared" si="3"/>
        <v>6124.5333333333328</v>
      </c>
      <c r="J55" s="11"/>
      <c r="K55" s="11"/>
      <c r="L55" s="10"/>
    </row>
    <row r="56" spans="1:12" ht="12" x14ac:dyDescent="0.25">
      <c r="A56" s="7">
        <v>1999</v>
      </c>
      <c r="B56" s="8">
        <v>913.33333333333337</v>
      </c>
      <c r="C56" s="8">
        <v>708</v>
      </c>
      <c r="D56" s="8">
        <v>1188</v>
      </c>
      <c r="E56" s="8">
        <v>703</v>
      </c>
      <c r="F56" s="9">
        <v>674.5</v>
      </c>
      <c r="G56" s="10">
        <v>4186.8333333333339</v>
      </c>
      <c r="H56" s="10">
        <f t="shared" si="2"/>
        <v>1674.7333333333336</v>
      </c>
      <c r="I56" s="10">
        <f t="shared" si="3"/>
        <v>5861.5666666666675</v>
      </c>
      <c r="J56" s="11"/>
      <c r="K56" s="11"/>
      <c r="L56" s="10"/>
    </row>
    <row r="57" spans="1:12" ht="12" x14ac:dyDescent="0.25">
      <c r="A57" s="7">
        <v>2000</v>
      </c>
      <c r="B57" s="8">
        <v>900</v>
      </c>
      <c r="C57" s="8">
        <v>696</v>
      </c>
      <c r="D57" s="8">
        <v>1160</v>
      </c>
      <c r="E57" s="8">
        <v>683</v>
      </c>
      <c r="F57" s="9">
        <v>690</v>
      </c>
      <c r="G57" s="10">
        <v>4129</v>
      </c>
      <c r="H57" s="10">
        <f t="shared" si="2"/>
        <v>1651.6000000000001</v>
      </c>
      <c r="I57" s="10">
        <f t="shared" si="3"/>
        <v>5780.6</v>
      </c>
      <c r="J57" s="11"/>
      <c r="K57" s="11"/>
      <c r="L57" s="10"/>
    </row>
    <row r="58" spans="1:12" ht="12" x14ac:dyDescent="0.25">
      <c r="A58" s="7">
        <v>2001</v>
      </c>
      <c r="B58" s="8">
        <v>913.33333333333337</v>
      </c>
      <c r="C58" s="8">
        <v>696</v>
      </c>
      <c r="D58" s="8">
        <v>954</v>
      </c>
      <c r="E58" s="8">
        <v>699</v>
      </c>
      <c r="F58" s="9">
        <v>670</v>
      </c>
      <c r="G58" s="10">
        <v>3932.3333333333335</v>
      </c>
      <c r="H58" s="10">
        <f t="shared" si="2"/>
        <v>1572.9333333333334</v>
      </c>
      <c r="I58" s="10">
        <f t="shared" si="3"/>
        <v>5505.2666666666664</v>
      </c>
      <c r="J58" s="11"/>
      <c r="K58" s="11"/>
      <c r="L58" s="10"/>
    </row>
    <row r="59" spans="1:12" ht="12" x14ac:dyDescent="0.25">
      <c r="A59" s="7">
        <v>2002</v>
      </c>
      <c r="B59" s="8">
        <v>893.33333333333337</v>
      </c>
      <c r="C59" s="8">
        <v>684</v>
      </c>
      <c r="D59" s="8">
        <v>927</v>
      </c>
      <c r="E59" s="8">
        <v>667</v>
      </c>
      <c r="F59" s="9">
        <v>650</v>
      </c>
      <c r="G59" s="10">
        <v>3821.3333333333335</v>
      </c>
      <c r="H59" s="10">
        <f t="shared" si="2"/>
        <v>1528.5333333333335</v>
      </c>
      <c r="I59" s="10">
        <f t="shared" si="3"/>
        <v>5349.8666666666668</v>
      </c>
      <c r="J59" s="11"/>
      <c r="K59" s="11"/>
      <c r="L59" s="10"/>
    </row>
    <row r="60" spans="1:12" ht="12" x14ac:dyDescent="0.25">
      <c r="A60" s="7">
        <v>2003</v>
      </c>
      <c r="B60" s="8">
        <v>880</v>
      </c>
      <c r="C60" s="8">
        <v>660</v>
      </c>
      <c r="D60" s="8">
        <v>920</v>
      </c>
      <c r="E60" s="8">
        <v>637</v>
      </c>
      <c r="F60" s="9">
        <v>620</v>
      </c>
      <c r="G60" s="10">
        <v>3717</v>
      </c>
      <c r="H60" s="10">
        <f t="shared" si="2"/>
        <v>1486.8000000000002</v>
      </c>
      <c r="I60" s="10">
        <f t="shared" si="3"/>
        <v>5203.8</v>
      </c>
      <c r="J60" s="11"/>
      <c r="K60" s="11"/>
      <c r="L60" s="10"/>
    </row>
    <row r="61" spans="1:12" ht="12" x14ac:dyDescent="0.25">
      <c r="A61" s="7">
        <v>2004</v>
      </c>
      <c r="B61" s="8">
        <v>880</v>
      </c>
      <c r="C61" s="8">
        <v>648</v>
      </c>
      <c r="D61" s="8">
        <v>920</v>
      </c>
      <c r="E61" s="8">
        <v>624</v>
      </c>
      <c r="F61" s="9">
        <v>610</v>
      </c>
      <c r="G61" s="10">
        <v>3682</v>
      </c>
      <c r="H61" s="10">
        <f t="shared" si="2"/>
        <v>1472.8000000000002</v>
      </c>
      <c r="I61" s="10">
        <f t="shared" si="3"/>
        <v>5154.8</v>
      </c>
      <c r="J61" s="11"/>
      <c r="K61" s="11"/>
      <c r="L61" s="10"/>
    </row>
    <row r="62" spans="1:12" ht="12" x14ac:dyDescent="0.25">
      <c r="A62" s="7">
        <v>2005</v>
      </c>
      <c r="B62" s="8">
        <v>826.66666666666663</v>
      </c>
      <c r="C62" s="8">
        <v>636</v>
      </c>
      <c r="D62" s="8">
        <v>860</v>
      </c>
      <c r="E62" s="8">
        <v>629</v>
      </c>
      <c r="F62" s="9">
        <v>600</v>
      </c>
      <c r="G62" s="10">
        <v>3551.6666666666665</v>
      </c>
      <c r="H62" s="10">
        <f t="shared" si="2"/>
        <v>1420.6666666666667</v>
      </c>
      <c r="I62" s="10">
        <f t="shared" si="3"/>
        <v>4972.333333333333</v>
      </c>
      <c r="J62" s="11"/>
      <c r="K62" s="11"/>
      <c r="L62" s="10"/>
    </row>
    <row r="63" spans="1:12" ht="12" x14ac:dyDescent="0.25">
      <c r="A63" s="7">
        <v>2006</v>
      </c>
      <c r="B63" s="8">
        <v>726</v>
      </c>
      <c r="C63" s="8">
        <v>612</v>
      </c>
      <c r="D63" s="8">
        <v>840</v>
      </c>
      <c r="E63" s="8">
        <v>694</v>
      </c>
      <c r="F63" s="9">
        <v>560</v>
      </c>
      <c r="G63" s="10">
        <v>3432</v>
      </c>
      <c r="H63" s="10">
        <f t="shared" si="2"/>
        <v>1372.8000000000002</v>
      </c>
      <c r="I63" s="10">
        <f t="shared" si="3"/>
        <v>4804.8</v>
      </c>
      <c r="J63" s="11"/>
      <c r="K63" s="11"/>
      <c r="L63" s="10"/>
    </row>
    <row r="64" spans="1:12" ht="12" x14ac:dyDescent="0.25">
      <c r="A64" s="7">
        <v>2007</v>
      </c>
      <c r="B64" s="8">
        <v>720</v>
      </c>
      <c r="C64" s="8">
        <v>600</v>
      </c>
      <c r="D64" s="8">
        <v>850</v>
      </c>
      <c r="E64" s="8">
        <v>665</v>
      </c>
      <c r="F64" s="9">
        <v>550</v>
      </c>
      <c r="G64" s="10">
        <v>3385</v>
      </c>
      <c r="H64" s="10">
        <f t="shared" si="2"/>
        <v>1354</v>
      </c>
      <c r="I64" s="10">
        <f t="shared" si="3"/>
        <v>4739</v>
      </c>
      <c r="J64" s="11"/>
      <c r="K64" s="11"/>
      <c r="L64" s="10"/>
    </row>
    <row r="65" spans="1:12" ht="12" x14ac:dyDescent="0.25">
      <c r="A65" s="7">
        <v>2008</v>
      </c>
      <c r="B65" s="8">
        <v>702</v>
      </c>
      <c r="C65" s="8">
        <v>564</v>
      </c>
      <c r="D65" s="8">
        <v>850</v>
      </c>
      <c r="E65" s="8">
        <v>623</v>
      </c>
      <c r="F65" s="9">
        <v>540</v>
      </c>
      <c r="G65" s="10">
        <v>3279</v>
      </c>
      <c r="H65" s="10">
        <f t="shared" si="2"/>
        <v>1311.6000000000001</v>
      </c>
      <c r="I65" s="10">
        <f t="shared" si="3"/>
        <v>4590.6000000000004</v>
      </c>
      <c r="J65" s="11"/>
      <c r="K65" s="11"/>
      <c r="L65" s="10"/>
    </row>
    <row r="66" spans="1:12" ht="12" x14ac:dyDescent="0.25">
      <c r="A66" s="7">
        <v>2009</v>
      </c>
      <c r="B66" s="8">
        <v>702</v>
      </c>
      <c r="C66" s="8">
        <v>564</v>
      </c>
      <c r="D66" s="8">
        <v>765</v>
      </c>
      <c r="E66" s="8">
        <v>633</v>
      </c>
      <c r="F66" s="9">
        <v>510</v>
      </c>
      <c r="G66" s="10">
        <v>3174</v>
      </c>
      <c r="H66" s="10">
        <f t="shared" si="2"/>
        <v>1269.6000000000001</v>
      </c>
      <c r="I66" s="10">
        <f t="shared" si="3"/>
        <v>4443.6000000000004</v>
      </c>
      <c r="J66" s="11"/>
      <c r="K66" s="11"/>
      <c r="L66" s="10"/>
    </row>
    <row r="67" spans="1:12" ht="12" x14ac:dyDescent="0.25">
      <c r="A67" s="7">
        <v>2010</v>
      </c>
      <c r="B67" s="8">
        <v>702</v>
      </c>
      <c r="C67" s="8">
        <v>528</v>
      </c>
      <c r="D67" s="8">
        <v>728</v>
      </c>
      <c r="E67" s="8">
        <v>579</v>
      </c>
      <c r="F67" s="9">
        <v>500</v>
      </c>
      <c r="G67" s="10">
        <v>3037</v>
      </c>
      <c r="H67" s="10">
        <f t="shared" si="2"/>
        <v>1214.8</v>
      </c>
      <c r="I67" s="10">
        <f t="shared" si="3"/>
        <v>4251.8</v>
      </c>
      <c r="J67" s="11"/>
      <c r="K67" s="11"/>
      <c r="L67" s="10"/>
    </row>
    <row r="68" spans="1:12" ht="12" x14ac:dyDescent="0.25">
      <c r="A68" s="7">
        <v>2011</v>
      </c>
      <c r="B68" s="8">
        <v>648</v>
      </c>
      <c r="C68" s="8">
        <v>504</v>
      </c>
      <c r="D68" s="8">
        <v>656</v>
      </c>
      <c r="E68" s="8">
        <v>577</v>
      </c>
      <c r="F68" s="9">
        <v>470</v>
      </c>
      <c r="G68" s="10">
        <v>2855</v>
      </c>
      <c r="H68" s="10">
        <f t="shared" si="2"/>
        <v>1142</v>
      </c>
      <c r="I68" s="10">
        <f t="shared" si="3"/>
        <v>3997</v>
      </c>
      <c r="J68" s="11"/>
      <c r="K68" s="11"/>
      <c r="L68" s="10"/>
    </row>
    <row r="69" spans="1:12" ht="12" x14ac:dyDescent="0.25">
      <c r="A69" s="7">
        <v>2012</v>
      </c>
      <c r="B69" s="8">
        <v>630</v>
      </c>
      <c r="C69" s="8">
        <v>451</v>
      </c>
      <c r="D69" s="8">
        <v>680</v>
      </c>
      <c r="E69" s="8">
        <v>578</v>
      </c>
      <c r="F69" s="9">
        <v>430</v>
      </c>
      <c r="G69" s="10">
        <v>2769</v>
      </c>
      <c r="H69" s="10">
        <f t="shared" si="2"/>
        <v>1107.6000000000001</v>
      </c>
      <c r="I69" s="10">
        <f t="shared" si="3"/>
        <v>3876.6000000000004</v>
      </c>
      <c r="J69" s="11"/>
      <c r="K69" s="11"/>
      <c r="L69" s="10"/>
    </row>
    <row r="70" spans="1:12" ht="12" x14ac:dyDescent="0.25">
      <c r="A70" s="7">
        <v>2013</v>
      </c>
      <c r="B70" s="8">
        <v>624</v>
      </c>
      <c r="C70" s="8">
        <v>410</v>
      </c>
      <c r="D70" s="8">
        <v>656</v>
      </c>
      <c r="E70" s="8">
        <v>581</v>
      </c>
      <c r="F70" s="9">
        <v>410</v>
      </c>
      <c r="G70" s="10">
        <v>2681</v>
      </c>
      <c r="H70" s="10">
        <f t="shared" si="2"/>
        <v>1072.4000000000001</v>
      </c>
      <c r="I70" s="10">
        <f t="shared" si="3"/>
        <v>3753.4</v>
      </c>
      <c r="J70" s="11"/>
      <c r="K70" s="11"/>
      <c r="L70" s="10"/>
    </row>
    <row r="71" spans="1:12" ht="12" x14ac:dyDescent="0.25">
      <c r="A71" s="7">
        <v>2014</v>
      </c>
      <c r="B71" s="8">
        <v>588</v>
      </c>
      <c r="C71" s="8">
        <v>405</v>
      </c>
      <c r="D71" s="8">
        <v>640</v>
      </c>
      <c r="E71" s="8">
        <v>535</v>
      </c>
      <c r="F71" s="9">
        <v>380</v>
      </c>
      <c r="G71" s="10">
        <v>2548</v>
      </c>
      <c r="H71" s="10">
        <f t="shared" ref="H71:H79" si="4">G71*$H$6</f>
        <v>1019.2</v>
      </c>
      <c r="I71" s="10">
        <f t="shared" si="3"/>
        <v>3567.2</v>
      </c>
      <c r="J71" s="11"/>
      <c r="K71" s="11"/>
      <c r="L71" s="10"/>
    </row>
    <row r="72" spans="1:12" ht="12" x14ac:dyDescent="0.25">
      <c r="A72" s="7">
        <v>2015</v>
      </c>
      <c r="B72" s="8">
        <v>570</v>
      </c>
      <c r="C72" s="8">
        <v>405</v>
      </c>
      <c r="D72" s="8">
        <v>608</v>
      </c>
      <c r="E72" s="8">
        <v>496</v>
      </c>
      <c r="F72" s="9">
        <v>390</v>
      </c>
      <c r="G72" s="10">
        <v>2469</v>
      </c>
      <c r="H72" s="10">
        <f t="shared" si="4"/>
        <v>987.6</v>
      </c>
      <c r="I72" s="10">
        <f t="shared" ref="I72:I79" si="5">G72+H72</f>
        <v>3456.6</v>
      </c>
      <c r="J72" s="11"/>
      <c r="K72" s="11"/>
      <c r="L72" s="10"/>
    </row>
    <row r="73" spans="1:12" ht="12" x14ac:dyDescent="0.25">
      <c r="A73" s="7">
        <v>2016</v>
      </c>
      <c r="B73" s="8">
        <v>546</v>
      </c>
      <c r="C73" s="8">
        <v>378</v>
      </c>
      <c r="D73" s="8">
        <v>552</v>
      </c>
      <c r="E73" s="8">
        <v>498</v>
      </c>
      <c r="F73" s="9">
        <v>374</v>
      </c>
      <c r="G73" s="10">
        <v>2348</v>
      </c>
      <c r="H73" s="10">
        <f t="shared" si="4"/>
        <v>939.2</v>
      </c>
      <c r="I73" s="10">
        <f t="shared" si="5"/>
        <v>3287.2</v>
      </c>
      <c r="J73" s="11"/>
      <c r="K73" s="11"/>
      <c r="L73" s="10"/>
    </row>
    <row r="74" spans="1:12" ht="12" x14ac:dyDescent="0.25">
      <c r="A74" s="7">
        <v>2017</v>
      </c>
      <c r="B74" s="8">
        <v>546</v>
      </c>
      <c r="C74" s="8">
        <v>375.5</v>
      </c>
      <c r="D74" s="8">
        <v>552</v>
      </c>
      <c r="E74" s="8">
        <v>413</v>
      </c>
      <c r="F74" s="9">
        <v>359</v>
      </c>
      <c r="G74" s="10">
        <v>2245.5</v>
      </c>
      <c r="H74" s="10">
        <f t="shared" si="4"/>
        <v>898.2</v>
      </c>
      <c r="I74" s="10">
        <f t="shared" si="5"/>
        <v>3143.7</v>
      </c>
      <c r="J74" s="11"/>
      <c r="K74" s="11"/>
      <c r="L74" s="10"/>
    </row>
    <row r="75" spans="1:12" ht="12" x14ac:dyDescent="0.25">
      <c r="A75" s="7">
        <v>2018</v>
      </c>
      <c r="B75" s="8">
        <v>510</v>
      </c>
      <c r="C75" s="8">
        <v>365.9</v>
      </c>
      <c r="D75" s="13">
        <v>525</v>
      </c>
      <c r="E75" s="8">
        <v>480</v>
      </c>
      <c r="F75" s="9">
        <v>344</v>
      </c>
      <c r="G75" s="10">
        <v>2224.9</v>
      </c>
      <c r="H75" s="10">
        <f t="shared" si="4"/>
        <v>889.96</v>
      </c>
      <c r="I75" s="10">
        <f t="shared" si="5"/>
        <v>3114.86</v>
      </c>
      <c r="J75" s="11"/>
      <c r="K75" s="11"/>
      <c r="L75" s="10"/>
    </row>
    <row r="76" spans="1:12" ht="12" x14ac:dyDescent="0.25">
      <c r="A76" s="7">
        <v>2019</v>
      </c>
      <c r="B76" s="8">
        <v>510</v>
      </c>
      <c r="C76" s="8">
        <v>356.3</v>
      </c>
      <c r="D76" s="13">
        <v>443</v>
      </c>
      <c r="E76" s="8">
        <v>468</v>
      </c>
      <c r="F76" s="9">
        <v>306</v>
      </c>
      <c r="G76" s="10">
        <v>2083.3000000000002</v>
      </c>
      <c r="H76" s="10">
        <f t="shared" si="4"/>
        <v>833.32000000000016</v>
      </c>
      <c r="I76" s="10">
        <f t="shared" si="5"/>
        <v>2916.6200000000003</v>
      </c>
      <c r="J76" s="11"/>
      <c r="K76" s="11"/>
      <c r="L76" s="10"/>
    </row>
    <row r="77" spans="1:12" ht="12" x14ac:dyDescent="0.25">
      <c r="A77" s="7">
        <v>2020</v>
      </c>
      <c r="B77" s="8">
        <v>438</v>
      </c>
      <c r="C77" s="8">
        <v>346.7</v>
      </c>
      <c r="D77" s="8">
        <v>397.66666666666703</v>
      </c>
      <c r="E77" s="8">
        <v>462</v>
      </c>
      <c r="F77" s="9">
        <v>304</v>
      </c>
      <c r="G77" s="10">
        <v>1948.366666666667</v>
      </c>
      <c r="H77" s="10">
        <f t="shared" si="4"/>
        <v>779.34666666666681</v>
      </c>
      <c r="I77" s="10">
        <f t="shared" si="5"/>
        <v>2727.713333333334</v>
      </c>
      <c r="J77" s="11"/>
      <c r="K77" s="11"/>
      <c r="L77" s="10"/>
    </row>
    <row r="78" spans="1:12" ht="12" x14ac:dyDescent="0.25">
      <c r="A78" s="7">
        <v>2021</v>
      </c>
      <c r="B78" s="8">
        <v>426</v>
      </c>
      <c r="C78" s="8">
        <v>337.1</v>
      </c>
      <c r="D78" s="13">
        <v>343.16666666666703</v>
      </c>
      <c r="E78" s="8">
        <v>455</v>
      </c>
      <c r="F78" s="9">
        <v>290</v>
      </c>
      <c r="G78" s="10">
        <v>1851.2666666666671</v>
      </c>
      <c r="H78" s="10">
        <f t="shared" si="4"/>
        <v>740.50666666666689</v>
      </c>
      <c r="I78" s="10">
        <f t="shared" si="5"/>
        <v>2591.773333333334</v>
      </c>
      <c r="J78" s="11"/>
      <c r="K78" s="11"/>
      <c r="L78" s="10"/>
    </row>
    <row r="79" spans="1:12" ht="12" x14ac:dyDescent="0.25">
      <c r="A79" s="14">
        <v>2022</v>
      </c>
      <c r="B79" s="15">
        <v>374</v>
      </c>
      <c r="C79" s="15">
        <v>327.5</v>
      </c>
      <c r="D79" s="16">
        <v>288.66666666666703</v>
      </c>
      <c r="E79" s="15">
        <v>435</v>
      </c>
      <c r="F79" s="17">
        <v>280</v>
      </c>
      <c r="G79" s="18">
        <v>1705.166666666667</v>
      </c>
      <c r="H79" s="18">
        <f t="shared" si="4"/>
        <v>682.06666666666683</v>
      </c>
      <c r="I79" s="18">
        <f t="shared" si="5"/>
        <v>2387.2333333333336</v>
      </c>
      <c r="J79" s="19"/>
      <c r="K79" s="19"/>
      <c r="L79" s="18"/>
    </row>
    <row r="80" spans="1:12" ht="12" x14ac:dyDescent="0.25">
      <c r="A80" s="20" t="s">
        <v>19</v>
      </c>
    </row>
    <row r="81" spans="1:9" ht="12" x14ac:dyDescent="0.25">
      <c r="A81" s="22">
        <v>0.6</v>
      </c>
      <c r="B81" s="23">
        <f t="shared" ref="B81:H81" si="6">B79*$A$81</f>
        <v>224.4</v>
      </c>
      <c r="C81" s="23">
        <f t="shared" si="6"/>
        <v>196.5</v>
      </c>
      <c r="D81" s="23">
        <f t="shared" si="6"/>
        <v>173.20000000000022</v>
      </c>
      <c r="E81" s="23">
        <f t="shared" si="6"/>
        <v>261</v>
      </c>
      <c r="F81" s="23">
        <f t="shared" si="6"/>
        <v>168</v>
      </c>
      <c r="G81" s="23">
        <f t="shared" si="6"/>
        <v>1023.1000000000001</v>
      </c>
      <c r="H81" s="23">
        <f t="shared" si="6"/>
        <v>409.24000000000007</v>
      </c>
      <c r="I81" s="23">
        <f>I79*$A$81</f>
        <v>1432.3400000000001</v>
      </c>
    </row>
    <row r="82" spans="1:9" x14ac:dyDescent="0.2">
      <c r="A82" s="21" t="s">
        <v>20</v>
      </c>
    </row>
    <row r="83" spans="1:9" x14ac:dyDescent="0.2">
      <c r="A83" s="21" t="s">
        <v>21</v>
      </c>
    </row>
    <row r="84" spans="1:9" x14ac:dyDescent="0.2">
      <c r="A84" s="21" t="s">
        <v>22</v>
      </c>
    </row>
    <row r="85" spans="1:9" x14ac:dyDescent="0.2">
      <c r="A85" s="21" t="s">
        <v>23</v>
      </c>
    </row>
    <row r="86" spans="1:9" x14ac:dyDescent="0.2">
      <c r="A86" s="21" t="s">
        <v>24</v>
      </c>
    </row>
    <row r="87" spans="1:9" x14ac:dyDescent="0.2">
      <c r="A87" s="21" t="s">
        <v>25</v>
      </c>
    </row>
  </sheetData>
  <mergeCells count="2">
    <mergeCell ref="A5:G5"/>
    <mergeCell ref="J5:K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Priesters-en-broeders</vt:lpstr>
    </vt:vector>
  </TitlesOfParts>
  <Company>kelk.be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jan.hertogen</dc:creator>
  <cp:lastModifiedBy>jan.hertogen</cp:lastModifiedBy>
  <cp:lastPrinted>2023-11-26T18:57:18Z</cp:lastPrinted>
  <dcterms:created xsi:type="dcterms:W3CDTF">2023-11-26T16:15:22Z</dcterms:created>
  <dcterms:modified xsi:type="dcterms:W3CDTF">2023-11-28T14:48:23Z</dcterms:modified>
</cp:coreProperties>
</file>